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arena\Desktop\"/>
    </mc:Choice>
  </mc:AlternateContent>
  <bookViews>
    <workbookView xWindow="0" yWindow="0" windowWidth="18570" windowHeight="7485" tabRatio="630"/>
  </bookViews>
  <sheets>
    <sheet name="Transazione documenti" sheetId="19" r:id="rId1"/>
  </sheets>
  <definedNames>
    <definedName name="_xlnm._FilterDatabase" localSheetId="0" hidden="1">'Transazione documenti'!$A$7:$H$62</definedName>
    <definedName name="_xlnm.Print_Area" localSheetId="0">'Transazione documenti'!$H$5:$H$7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9" l="1"/>
  <c r="A1" i="19"/>
</calcChain>
</file>

<file path=xl/sharedStrings.xml><?xml version="1.0" encoding="utf-8"?>
<sst xmlns="http://schemas.openxmlformats.org/spreadsheetml/2006/main" count="313" uniqueCount="120">
  <si>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</si>
  <si>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</si>
  <si>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</si>
  <si>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</si>
  <si>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</si>
  <si>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</si>
  <si>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</si>
  <si>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</si>
  <si>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</si>
  <si>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</si>
  <si>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</si>
  <si>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</si>
  <si>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</si>
  <si>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STOCK
A-(B+C+D+E)</t>
  </si>
  <si>
    <t>Comune di Villasanta</t>
  </si>
  <si>
    <t/>
  </si>
  <si>
    <t>2023</t>
  </si>
  <si>
    <t>30/01/2024 00:00</t>
  </si>
  <si>
    <t>06655971007</t>
  </si>
  <si>
    <t>IT15844561009</t>
  </si>
  <si>
    <t>004209465791</t>
  </si>
  <si>
    <t>NOTA DI CREDITO</t>
  </si>
  <si>
    <t>004209465794</t>
  </si>
  <si>
    <t>IT10572890159</t>
  </si>
  <si>
    <t>46_23</t>
  </si>
  <si>
    <t>FATTURE E ALTRI DOCUMENTI</t>
  </si>
  <si>
    <t>004209465796</t>
  </si>
  <si>
    <t>004209465800</t>
  </si>
  <si>
    <t>004209465816</t>
  </si>
  <si>
    <t>004209465812</t>
  </si>
  <si>
    <t>004209465799</t>
  </si>
  <si>
    <t>004209465817</t>
  </si>
  <si>
    <t>004209465822</t>
  </si>
  <si>
    <t>004209465798</t>
  </si>
  <si>
    <t>004209465802</t>
  </si>
  <si>
    <t>02517580920</t>
  </si>
  <si>
    <t>IT13378520152</t>
  </si>
  <si>
    <t>1500139385</t>
  </si>
  <si>
    <t>03443420231</t>
  </si>
  <si>
    <t>IT03443420231</t>
  </si>
  <si>
    <t>V0/55028</t>
  </si>
  <si>
    <t>V0/37340</t>
  </si>
  <si>
    <t>004209465814</t>
  </si>
  <si>
    <t>004209465804</t>
  </si>
  <si>
    <t>004209465792</t>
  </si>
  <si>
    <t>01565370382</t>
  </si>
  <si>
    <t>IT01565370382</t>
  </si>
  <si>
    <t>201274878</t>
  </si>
  <si>
    <t>03965170156</t>
  </si>
  <si>
    <t>IT03017130968</t>
  </si>
  <si>
    <t>1180/V5</t>
  </si>
  <si>
    <t>06714021000</t>
  </si>
  <si>
    <t>IT06714021000</t>
  </si>
  <si>
    <t>0000202130013523</t>
  </si>
  <si>
    <t>004209465818</t>
  </si>
  <si>
    <t>V0/62235</t>
  </si>
  <si>
    <t>0000202130009328</t>
  </si>
  <si>
    <t>004381679538</t>
  </si>
  <si>
    <t>1500140698</t>
  </si>
  <si>
    <t>004209465795</t>
  </si>
  <si>
    <t>004209465821</t>
  </si>
  <si>
    <t>12883420155</t>
  </si>
  <si>
    <t>IT12883420155</t>
  </si>
  <si>
    <t>823500025948</t>
  </si>
  <si>
    <t>IT03975400965</t>
  </si>
  <si>
    <t>3/FE</t>
  </si>
  <si>
    <t>004209465808</t>
  </si>
  <si>
    <t>05754381001</t>
  </si>
  <si>
    <t>IT05754381001</t>
  </si>
  <si>
    <t>2022001318</t>
  </si>
  <si>
    <t>00868170143</t>
  </si>
  <si>
    <t>IT00868170143</t>
  </si>
  <si>
    <t>6084/E1</t>
  </si>
  <si>
    <t>5492/E1</t>
  </si>
  <si>
    <t>04140620966</t>
  </si>
  <si>
    <t>IT04140620966</t>
  </si>
  <si>
    <t>X-948</t>
  </si>
  <si>
    <t>5502/E1</t>
  </si>
  <si>
    <t>03988240960</t>
  </si>
  <si>
    <t>IT03988240960</t>
  </si>
  <si>
    <t>050220230000006867</t>
  </si>
  <si>
    <t>1500139384</t>
  </si>
  <si>
    <t>0000202130010819</t>
  </si>
  <si>
    <t>004209465797</t>
  </si>
  <si>
    <t>004209465811</t>
  </si>
  <si>
    <t>004209465810</t>
  </si>
  <si>
    <t>004209465819</t>
  </si>
  <si>
    <t>004209465807</t>
  </si>
  <si>
    <t>004209465793</t>
  </si>
  <si>
    <t>01336610587</t>
  </si>
  <si>
    <t>IT00987061009</t>
  </si>
  <si>
    <t>1623036564</t>
  </si>
  <si>
    <t>0170220210000000700</t>
  </si>
  <si>
    <t>004209465809</t>
  </si>
  <si>
    <t>004209465813</t>
  </si>
  <si>
    <t>004209465820</t>
  </si>
  <si>
    <t>201363155</t>
  </si>
  <si>
    <t>004381429189</t>
  </si>
  <si>
    <t>004209465801</t>
  </si>
  <si>
    <t>004383016126</t>
  </si>
  <si>
    <t>0000202130010640</t>
  </si>
  <si>
    <t>Beneficiario</t>
  </si>
  <si>
    <t>CRESET - CREDITI, SERVIZI E TECNOLOGIE SPA</t>
  </si>
  <si>
    <t>S.I.A.E.</t>
  </si>
  <si>
    <t>SOENERGY SRL</t>
  </si>
  <si>
    <t xml:space="preserve">WIND TRE SPA </t>
  </si>
  <si>
    <t>GLOBAL POWER SPA</t>
  </si>
  <si>
    <t>CEM AMBIENTE S.p.A.</t>
  </si>
  <si>
    <t>BRIANZACQUE SRL</t>
  </si>
  <si>
    <t>SEGESTA GESTIONI srl a Socio Unico</t>
  </si>
  <si>
    <t>GESTORE DEI SERVIZI ELETTRICI - GSE S.p.A.</t>
  </si>
  <si>
    <t>ENEL ENERGIA S.p.A.</t>
  </si>
  <si>
    <t>LEASYS SPA</t>
  </si>
  <si>
    <t>A2A ENERGIA SPA</t>
  </si>
  <si>
    <t>….. Omissis ….</t>
  </si>
  <si>
    <t>NUMERO BENEFICIARI</t>
  </si>
  <si>
    <t>IMPORTO SCADUTO E NON PAGATO</t>
  </si>
  <si>
    <t>Note di credito</t>
  </si>
  <si>
    <t>TOTALE SCADUTO E NON PAGATO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</si>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</sst>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49" fontId="7" fillId="0" borderId="1" xfId="0" applyNumberFormat="1" applyFont="1" applyBorder="1" applyAlignment="1">
      <alignment horizontal="right"/>
    </xf>
    <xf numFmtId="164" fontId="7" fillId="0" borderId="1" xfId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52" zoomScale="80" zoomScaleNormal="80" workbookViewId="0">
      <selection activeCell="C67" sqref="C67:D67"/>
    </sheetView>
  </sheetViews>
  <sheetFormatPr defaultColWidth="0" defaultRowHeight="15" x14ac:dyDescent="0.25"/>
  <cols>
    <col min="1" max="1" width="30.85546875" style="4" customWidth="1"/>
    <col min="2" max="3" width="23.85546875" style="4" customWidth="1"/>
    <col min="4" max="4" width="25" style="2" customWidth="1"/>
    <col min="5" max="5" width="33.42578125" style="3" customWidth="1"/>
    <col min="6" max="7" width="27.42578125" style="2" customWidth="1"/>
    <col min="8" max="8" width="24.42578125" style="6" customWidth="1"/>
  </cols>
  <sheetData>
    <row r="1" spans="1:8" hidden="1" x14ac:dyDescent="0.25">
      <c r="A1" s="5">
        <f>0</f>
        <v>0</v>
      </c>
      <c r="D1" s="4"/>
      <c r="E1" s="1"/>
    </row>
    <row r="2" spans="1:8" x14ac:dyDescent="0.25">
      <c r="A2" t="s">
        <v>12</v>
      </c>
      <c r="B2"/>
      <c r="C2" t="s">
        <v>14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</row>
    <row r="3" spans="1:8" x14ac:dyDescent="0.25">
      <c r="A3" t="s">
        <v>10</v>
      </c>
      <c r="B3"/>
      <c r="C3" t="s">
        <v>16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</row>
    <row r="4" spans="1:8" x14ac:dyDescent="0.25">
      <c r="A4" t="s">
        <v>11</v>
      </c>
      <c r="B4"/>
      <c r="C4" t="s">
        <v>17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</row>
    <row r="5" spans="1:8" ht="40.5" customHeight="1" x14ac:dyDescent="0.25">
      <c r="A5" s="25" t="s">
        <v>1</v>
      </c>
      <c r="B5" s="26"/>
      <c r="C5" s="27"/>
      <c r="D5" s="22" t="s">
        <v>3</v>
      </c>
      <c r="E5" s="22"/>
      <c r="F5" s="22"/>
      <c r="G5" s="7"/>
      <c r="H5" s="10" t="s">
        <v>13</v>
      </c>
    </row>
    <row r="6" spans="1:8" ht="15" customHeight="1" x14ac:dyDescent="0.25">
      <c r="A6" s="23" t="s">
        <v>0</v>
      </c>
      <c r="B6" s="23" t="s">
        <v>9</v>
      </c>
      <c r="C6" s="28" t="s">
        <v>101</v>
      </c>
      <c r="D6" s="22" t="s">
        <v>2</v>
      </c>
      <c r="E6" s="22"/>
      <c r="F6" s="22"/>
      <c r="G6" s="22"/>
      <c r="H6" s="17" t="s">
        <v>7</v>
      </c>
    </row>
    <row r="7" spans="1:8" ht="49.5" customHeight="1" x14ac:dyDescent="0.25">
      <c r="A7" s="23"/>
      <c r="B7" s="24"/>
      <c r="C7" s="29"/>
      <c r="D7" s="7" t="s">
        <v>4</v>
      </c>
      <c r="E7" s="8" t="s">
        <v>8</v>
      </c>
      <c r="F7" s="9" t="s">
        <v>5</v>
      </c>
      <c r="G7" s="9" t="s">
        <v>6</v>
      </c>
      <c r="H7" s="17"/>
    </row>
    <row r="8" spans="1:8" x14ac:dyDescent="0.25">
      <c r="A8" t="s">
        <v>18</v>
      </c>
      <c r="B8" t="s">
        <v>19</v>
      </c>
      <c r="C8" t="s">
        <v>111</v>
      </c>
      <c r="D8" t="s">
        <v>20</v>
      </c>
      <c r="E8" s="13">
        <v>44631</v>
      </c>
      <c r="F8" s="12">
        <v>0.01</v>
      </c>
      <c r="G8" t="s">
        <v>21</v>
      </c>
      <c r="H8" s="12">
        <v>-0.01</v>
      </c>
    </row>
    <row r="9" spans="1:8" x14ac:dyDescent="0.25">
      <c r="A9" t="s">
        <v>18</v>
      </c>
      <c r="B9" t="s">
        <v>19</v>
      </c>
      <c r="C9" t="s">
        <v>111</v>
      </c>
      <c r="D9" t="s">
        <v>22</v>
      </c>
      <c r="E9" s="13">
        <v>44631</v>
      </c>
      <c r="F9" s="12">
        <v>0.2</v>
      </c>
      <c r="G9" t="s">
        <v>21</v>
      </c>
      <c r="H9" s="12">
        <v>-0.16</v>
      </c>
    </row>
    <row r="10" spans="1:8" x14ac:dyDescent="0.25">
      <c r="A10" t="s">
        <v>114</v>
      </c>
      <c r="B10" t="s">
        <v>23</v>
      </c>
      <c r="C10" t="s">
        <v>114</v>
      </c>
      <c r="D10" t="s">
        <v>24</v>
      </c>
      <c r="E10" s="13">
        <v>45234</v>
      </c>
      <c r="F10" s="12">
        <v>2813.44</v>
      </c>
      <c r="G10" t="s">
        <v>25</v>
      </c>
      <c r="H10" s="12">
        <v>2813.44</v>
      </c>
    </row>
    <row r="11" spans="1:8" x14ac:dyDescent="0.25">
      <c r="A11" t="s">
        <v>18</v>
      </c>
      <c r="B11" t="s">
        <v>19</v>
      </c>
      <c r="C11" t="s">
        <v>111</v>
      </c>
      <c r="D11" t="s">
        <v>26</v>
      </c>
      <c r="E11" s="13">
        <v>44631</v>
      </c>
      <c r="F11" s="12">
        <v>0.4</v>
      </c>
      <c r="G11" t="s">
        <v>21</v>
      </c>
      <c r="H11" s="12">
        <v>-0.33</v>
      </c>
    </row>
    <row r="12" spans="1:8" x14ac:dyDescent="0.25">
      <c r="A12" t="s">
        <v>18</v>
      </c>
      <c r="B12" t="s">
        <v>19</v>
      </c>
      <c r="C12" t="s">
        <v>111</v>
      </c>
      <c r="D12" t="s">
        <v>27</v>
      </c>
      <c r="E12" s="13">
        <v>44631</v>
      </c>
      <c r="F12" s="12">
        <v>0.17</v>
      </c>
      <c r="G12" t="s">
        <v>21</v>
      </c>
      <c r="H12" s="12">
        <v>-0.14000000000000001</v>
      </c>
    </row>
    <row r="13" spans="1:8" x14ac:dyDescent="0.25">
      <c r="A13" t="s">
        <v>18</v>
      </c>
      <c r="B13" t="s">
        <v>19</v>
      </c>
      <c r="C13" t="s">
        <v>111</v>
      </c>
      <c r="D13" t="s">
        <v>28</v>
      </c>
      <c r="E13" s="13">
        <v>44631</v>
      </c>
      <c r="F13" s="12">
        <v>7.0000000000000007E-2</v>
      </c>
      <c r="G13" t="s">
        <v>21</v>
      </c>
      <c r="H13" s="12">
        <v>-0.06</v>
      </c>
    </row>
    <row r="14" spans="1:8" x14ac:dyDescent="0.25">
      <c r="A14" t="s">
        <v>18</v>
      </c>
      <c r="B14" t="s">
        <v>19</v>
      </c>
      <c r="C14" t="s">
        <v>111</v>
      </c>
      <c r="D14" t="s">
        <v>29</v>
      </c>
      <c r="E14" s="13">
        <v>44631</v>
      </c>
      <c r="F14" s="12">
        <v>13.1</v>
      </c>
      <c r="G14" t="s">
        <v>21</v>
      </c>
      <c r="H14" s="12">
        <v>-10.74</v>
      </c>
    </row>
    <row r="15" spans="1:8" x14ac:dyDescent="0.25">
      <c r="A15" t="s">
        <v>18</v>
      </c>
      <c r="B15" t="s">
        <v>19</v>
      </c>
      <c r="C15" t="s">
        <v>111</v>
      </c>
      <c r="D15" t="s">
        <v>30</v>
      </c>
      <c r="E15" s="13">
        <v>44631</v>
      </c>
      <c r="F15" s="12">
        <v>5.98</v>
      </c>
      <c r="G15" t="s">
        <v>21</v>
      </c>
      <c r="H15" s="12">
        <v>-4.9000000000000004</v>
      </c>
    </row>
    <row r="16" spans="1:8" x14ac:dyDescent="0.25">
      <c r="A16" t="s">
        <v>18</v>
      </c>
      <c r="B16" t="s">
        <v>19</v>
      </c>
      <c r="C16" t="s">
        <v>111</v>
      </c>
      <c r="D16" t="s">
        <v>31</v>
      </c>
      <c r="E16" s="13">
        <v>44631</v>
      </c>
      <c r="F16" s="12">
        <v>0.01</v>
      </c>
      <c r="G16" t="s">
        <v>21</v>
      </c>
      <c r="H16" s="12">
        <v>-0.01</v>
      </c>
    </row>
    <row r="17" spans="1:8" x14ac:dyDescent="0.25">
      <c r="A17" t="s">
        <v>18</v>
      </c>
      <c r="B17" t="s">
        <v>19</v>
      </c>
      <c r="C17" t="s">
        <v>111</v>
      </c>
      <c r="D17" t="s">
        <v>32</v>
      </c>
      <c r="E17" s="13">
        <v>44631</v>
      </c>
      <c r="F17" s="12">
        <v>1.35</v>
      </c>
      <c r="G17" t="s">
        <v>21</v>
      </c>
      <c r="H17" s="12">
        <v>-1.1100000000000001</v>
      </c>
    </row>
    <row r="18" spans="1:8" x14ac:dyDescent="0.25">
      <c r="A18" t="s">
        <v>18</v>
      </c>
      <c r="B18" t="s">
        <v>19</v>
      </c>
      <c r="C18" t="s">
        <v>111</v>
      </c>
      <c r="D18" t="s">
        <v>33</v>
      </c>
      <c r="E18" s="13">
        <v>44631</v>
      </c>
      <c r="F18" s="12">
        <v>0.12</v>
      </c>
      <c r="G18" t="s">
        <v>21</v>
      </c>
      <c r="H18" s="12">
        <v>-0.1</v>
      </c>
    </row>
    <row r="19" spans="1:8" x14ac:dyDescent="0.25">
      <c r="A19" t="s">
        <v>18</v>
      </c>
      <c r="B19" t="s">
        <v>19</v>
      </c>
      <c r="C19" t="s">
        <v>111</v>
      </c>
      <c r="D19" t="s">
        <v>34</v>
      </c>
      <c r="E19" s="13">
        <v>44631</v>
      </c>
      <c r="F19" s="12">
        <v>0.04</v>
      </c>
      <c r="G19" t="s">
        <v>21</v>
      </c>
      <c r="H19" s="12">
        <v>-0.03</v>
      </c>
    </row>
    <row r="20" spans="1:8" x14ac:dyDescent="0.25">
      <c r="A20" t="s">
        <v>35</v>
      </c>
      <c r="B20" t="s">
        <v>36</v>
      </c>
      <c r="C20" t="s">
        <v>105</v>
      </c>
      <c r="D20" t="s">
        <v>37</v>
      </c>
      <c r="E20" s="13">
        <v>44385</v>
      </c>
      <c r="F20" s="12">
        <v>117.12</v>
      </c>
      <c r="G20" t="s">
        <v>21</v>
      </c>
      <c r="H20" s="12">
        <v>-117.12</v>
      </c>
    </row>
    <row r="21" spans="1:8" x14ac:dyDescent="0.25">
      <c r="A21" t="s">
        <v>38</v>
      </c>
      <c r="B21" t="s">
        <v>39</v>
      </c>
      <c r="C21" t="s">
        <v>106</v>
      </c>
      <c r="D21" t="s">
        <v>40</v>
      </c>
      <c r="E21" s="13">
        <v>44835</v>
      </c>
      <c r="F21" s="12">
        <v>76.8</v>
      </c>
      <c r="G21" t="s">
        <v>21</v>
      </c>
      <c r="H21" s="12">
        <v>-62.95</v>
      </c>
    </row>
    <row r="22" spans="1:8" x14ac:dyDescent="0.25">
      <c r="A22" t="s">
        <v>38</v>
      </c>
      <c r="B22" t="s">
        <v>39</v>
      </c>
      <c r="C22" t="s">
        <v>106</v>
      </c>
      <c r="D22" t="s">
        <v>41</v>
      </c>
      <c r="E22" s="13">
        <v>45078</v>
      </c>
      <c r="F22" s="12">
        <v>556.02</v>
      </c>
      <c r="G22" t="s">
        <v>21</v>
      </c>
      <c r="H22" s="12">
        <v>-532.08000000000004</v>
      </c>
    </row>
    <row r="23" spans="1:8" x14ac:dyDescent="0.25">
      <c r="A23" t="s">
        <v>18</v>
      </c>
      <c r="B23" t="s">
        <v>19</v>
      </c>
      <c r="C23" t="s">
        <v>111</v>
      </c>
      <c r="D23" t="s">
        <v>42</v>
      </c>
      <c r="E23" s="13">
        <v>44631</v>
      </c>
      <c r="F23" s="12">
        <v>2.48</v>
      </c>
      <c r="G23" t="s">
        <v>21</v>
      </c>
      <c r="H23" s="12">
        <v>-2.0299999999999998</v>
      </c>
    </row>
    <row r="24" spans="1:8" x14ac:dyDescent="0.25">
      <c r="A24" t="s">
        <v>18</v>
      </c>
      <c r="B24" t="s">
        <v>19</v>
      </c>
      <c r="C24" t="s">
        <v>111</v>
      </c>
      <c r="D24" t="s">
        <v>43</v>
      </c>
      <c r="E24" s="13">
        <v>44631</v>
      </c>
      <c r="F24" s="12">
        <v>0.01</v>
      </c>
      <c r="G24" t="s">
        <v>21</v>
      </c>
      <c r="H24" s="12">
        <v>-0.01</v>
      </c>
    </row>
    <row r="25" spans="1:8" x14ac:dyDescent="0.25">
      <c r="A25" t="s">
        <v>18</v>
      </c>
      <c r="B25" t="s">
        <v>19</v>
      </c>
      <c r="C25" t="s">
        <v>111</v>
      </c>
      <c r="D25" t="s">
        <v>44</v>
      </c>
      <c r="E25" s="13">
        <v>44631</v>
      </c>
      <c r="F25" s="12">
        <v>0.21</v>
      </c>
      <c r="G25" t="s">
        <v>21</v>
      </c>
      <c r="H25" s="12">
        <v>-0.17</v>
      </c>
    </row>
    <row r="26" spans="1:8" x14ac:dyDescent="0.25">
      <c r="A26" t="s">
        <v>45</v>
      </c>
      <c r="B26" t="s">
        <v>46</v>
      </c>
      <c r="C26" t="s">
        <v>104</v>
      </c>
      <c r="D26" t="s">
        <v>47</v>
      </c>
      <c r="E26" s="13">
        <v>44085</v>
      </c>
      <c r="F26" s="12">
        <v>1.57</v>
      </c>
      <c r="G26" t="s">
        <v>21</v>
      </c>
      <c r="H26" s="12">
        <v>-1.68</v>
      </c>
    </row>
    <row r="27" spans="1:8" x14ac:dyDescent="0.25">
      <c r="A27" t="s">
        <v>48</v>
      </c>
      <c r="B27" t="s">
        <v>49</v>
      </c>
      <c r="C27" t="s">
        <v>107</v>
      </c>
      <c r="D27" t="s">
        <v>50</v>
      </c>
      <c r="E27" s="13">
        <v>45225</v>
      </c>
      <c r="F27" s="12">
        <v>102460.99</v>
      </c>
      <c r="G27" t="s">
        <v>25</v>
      </c>
      <c r="H27" s="12">
        <v>93146.35</v>
      </c>
    </row>
    <row r="28" spans="1:8" x14ac:dyDescent="0.25">
      <c r="A28" t="s">
        <v>51</v>
      </c>
      <c r="B28" t="s">
        <v>52</v>
      </c>
      <c r="C28" t="s">
        <v>112</v>
      </c>
      <c r="D28" t="s">
        <v>53</v>
      </c>
      <c r="E28" s="13">
        <v>44343</v>
      </c>
      <c r="F28" s="12">
        <v>148.72999999999999</v>
      </c>
      <c r="G28" t="s">
        <v>21</v>
      </c>
      <c r="H28" s="12">
        <v>-121.91</v>
      </c>
    </row>
    <row r="29" spans="1:8" x14ac:dyDescent="0.25">
      <c r="A29" t="s">
        <v>18</v>
      </c>
      <c r="B29" t="s">
        <v>19</v>
      </c>
      <c r="C29" t="s">
        <v>111</v>
      </c>
      <c r="D29" t="s">
        <v>54</v>
      </c>
      <c r="E29" s="13">
        <v>44631</v>
      </c>
      <c r="F29" s="12">
        <v>0.1</v>
      </c>
      <c r="G29" t="s">
        <v>21</v>
      </c>
      <c r="H29" s="12">
        <v>-0.08</v>
      </c>
    </row>
    <row r="30" spans="1:8" x14ac:dyDescent="0.25">
      <c r="A30" t="s">
        <v>38</v>
      </c>
      <c r="B30" t="s">
        <v>39</v>
      </c>
      <c r="C30" t="s">
        <v>106</v>
      </c>
      <c r="D30" t="s">
        <v>55</v>
      </c>
      <c r="E30" s="13">
        <v>44867</v>
      </c>
      <c r="F30" s="12">
        <v>7.11</v>
      </c>
      <c r="G30" t="s">
        <v>21</v>
      </c>
      <c r="H30" s="12">
        <v>-5.62</v>
      </c>
    </row>
    <row r="31" spans="1:8" x14ac:dyDescent="0.25">
      <c r="A31" t="s">
        <v>51</v>
      </c>
      <c r="B31" t="s">
        <v>52</v>
      </c>
      <c r="C31" t="s">
        <v>112</v>
      </c>
      <c r="D31" t="s">
        <v>56</v>
      </c>
      <c r="E31" s="13">
        <v>44294</v>
      </c>
      <c r="F31" s="12">
        <v>278.83999999999997</v>
      </c>
      <c r="G31" t="s">
        <v>21</v>
      </c>
      <c r="H31" s="12">
        <v>-228.56</v>
      </c>
    </row>
    <row r="32" spans="1:8" x14ac:dyDescent="0.25">
      <c r="A32" t="s">
        <v>18</v>
      </c>
      <c r="B32" t="s">
        <v>19</v>
      </c>
      <c r="C32" t="s">
        <v>111</v>
      </c>
      <c r="D32" t="s">
        <v>57</v>
      </c>
      <c r="E32" s="13">
        <v>45233</v>
      </c>
      <c r="F32" s="12">
        <v>14390.45</v>
      </c>
      <c r="G32" t="s">
        <v>21</v>
      </c>
      <c r="H32" s="12">
        <v>-13705.19</v>
      </c>
    </row>
    <row r="33" spans="1:8" x14ac:dyDescent="0.25">
      <c r="A33" t="s">
        <v>35</v>
      </c>
      <c r="B33" t="s">
        <v>36</v>
      </c>
      <c r="C33" t="s">
        <v>105</v>
      </c>
      <c r="D33" t="s">
        <v>58</v>
      </c>
      <c r="E33" s="13">
        <v>44385</v>
      </c>
      <c r="F33" s="12">
        <v>234.24</v>
      </c>
      <c r="G33" t="s">
        <v>21</v>
      </c>
      <c r="H33" s="12">
        <v>-234.24</v>
      </c>
    </row>
    <row r="34" spans="1:8" x14ac:dyDescent="0.25">
      <c r="A34" t="s">
        <v>18</v>
      </c>
      <c r="B34" t="s">
        <v>19</v>
      </c>
      <c r="C34" t="s">
        <v>111</v>
      </c>
      <c r="D34" t="s">
        <v>59</v>
      </c>
      <c r="E34" s="13">
        <v>44631</v>
      </c>
      <c r="F34" s="12">
        <v>0.31</v>
      </c>
      <c r="G34" t="s">
        <v>21</v>
      </c>
      <c r="H34" s="12">
        <v>-0.25</v>
      </c>
    </row>
    <row r="35" spans="1:8" x14ac:dyDescent="0.25">
      <c r="A35" t="s">
        <v>18</v>
      </c>
      <c r="B35" t="s">
        <v>19</v>
      </c>
      <c r="C35" t="s">
        <v>111</v>
      </c>
      <c r="D35" t="s">
        <v>60</v>
      </c>
      <c r="E35" s="13">
        <v>44631</v>
      </c>
      <c r="F35" s="12">
        <v>0.09</v>
      </c>
      <c r="G35" t="s">
        <v>21</v>
      </c>
      <c r="H35" s="12">
        <v>-7.0000000000000007E-2</v>
      </c>
    </row>
    <row r="36" spans="1:8" x14ac:dyDescent="0.25">
      <c r="A36" t="s">
        <v>61</v>
      </c>
      <c r="B36" t="s">
        <v>62</v>
      </c>
      <c r="C36" t="s">
        <v>113</v>
      </c>
      <c r="D36" t="s">
        <v>63</v>
      </c>
      <c r="E36" s="13">
        <v>45258</v>
      </c>
      <c r="F36" s="12">
        <v>7.38</v>
      </c>
      <c r="G36" t="s">
        <v>21</v>
      </c>
      <c r="H36" s="12">
        <v>-10.18</v>
      </c>
    </row>
    <row r="37" spans="1:8" x14ac:dyDescent="0.25">
      <c r="A37" t="s">
        <v>114</v>
      </c>
      <c r="B37" t="s">
        <v>64</v>
      </c>
      <c r="C37" t="s">
        <v>114</v>
      </c>
      <c r="D37" t="s">
        <v>65</v>
      </c>
      <c r="E37" s="13">
        <v>44985</v>
      </c>
      <c r="F37" s="12">
        <v>1834.88</v>
      </c>
      <c r="G37" t="s">
        <v>25</v>
      </c>
      <c r="H37" s="12">
        <v>450</v>
      </c>
    </row>
    <row r="38" spans="1:8" x14ac:dyDescent="0.25">
      <c r="A38" t="s">
        <v>18</v>
      </c>
      <c r="B38" t="s">
        <v>19</v>
      </c>
      <c r="C38" t="s">
        <v>111</v>
      </c>
      <c r="D38" t="s">
        <v>66</v>
      </c>
      <c r="E38" s="13">
        <v>44631</v>
      </c>
      <c r="F38" s="12">
        <v>0.05</v>
      </c>
      <c r="G38" t="s">
        <v>21</v>
      </c>
      <c r="H38" s="12">
        <v>-0.04</v>
      </c>
    </row>
    <row r="39" spans="1:8" x14ac:dyDescent="0.25">
      <c r="A39" t="s">
        <v>67</v>
      </c>
      <c r="B39" t="s">
        <v>68</v>
      </c>
      <c r="C39" t="s">
        <v>110</v>
      </c>
      <c r="D39" t="s">
        <v>69</v>
      </c>
      <c r="E39" s="13">
        <v>44929</v>
      </c>
      <c r="F39" s="12">
        <v>61.45</v>
      </c>
      <c r="G39" t="s">
        <v>25</v>
      </c>
      <c r="H39" s="12">
        <v>50.37</v>
      </c>
    </row>
    <row r="40" spans="1:8" x14ac:dyDescent="0.25">
      <c r="A40" t="s">
        <v>70</v>
      </c>
      <c r="B40" t="s">
        <v>71</v>
      </c>
      <c r="C40" t="s">
        <v>102</v>
      </c>
      <c r="D40" t="s">
        <v>72</v>
      </c>
      <c r="E40" s="13">
        <v>45260</v>
      </c>
      <c r="F40" s="12">
        <v>1259.3599999999999</v>
      </c>
      <c r="G40" t="s">
        <v>25</v>
      </c>
      <c r="H40" s="12">
        <v>1032.26</v>
      </c>
    </row>
    <row r="41" spans="1:8" x14ac:dyDescent="0.25">
      <c r="A41" t="s">
        <v>70</v>
      </c>
      <c r="B41" t="s">
        <v>71</v>
      </c>
      <c r="C41" t="s">
        <v>102</v>
      </c>
      <c r="D41" t="s">
        <v>73</v>
      </c>
      <c r="E41" s="13">
        <v>45237</v>
      </c>
      <c r="F41" s="12">
        <v>281.14</v>
      </c>
      <c r="G41" t="s">
        <v>25</v>
      </c>
      <c r="H41" s="12">
        <v>230.44</v>
      </c>
    </row>
    <row r="42" spans="1:8" x14ac:dyDescent="0.25">
      <c r="A42" t="s">
        <v>74</v>
      </c>
      <c r="B42" t="s">
        <v>75</v>
      </c>
      <c r="C42" t="s">
        <v>109</v>
      </c>
      <c r="D42" t="s">
        <v>76</v>
      </c>
      <c r="E42" s="13">
        <v>45233</v>
      </c>
      <c r="F42" s="12">
        <v>297.68</v>
      </c>
      <c r="G42" t="s">
        <v>25</v>
      </c>
      <c r="H42" s="12">
        <v>297.68</v>
      </c>
    </row>
    <row r="43" spans="1:8" x14ac:dyDescent="0.25">
      <c r="A43" t="s">
        <v>70</v>
      </c>
      <c r="B43" t="s">
        <v>71</v>
      </c>
      <c r="C43" t="s">
        <v>102</v>
      </c>
      <c r="D43" t="s">
        <v>77</v>
      </c>
      <c r="E43" s="13">
        <v>45237</v>
      </c>
      <c r="F43" s="12">
        <v>724.19</v>
      </c>
      <c r="G43" t="s">
        <v>21</v>
      </c>
      <c r="H43" s="12">
        <v>-593.6</v>
      </c>
    </row>
    <row r="44" spans="1:8" x14ac:dyDescent="0.25">
      <c r="A44" t="s">
        <v>78</v>
      </c>
      <c r="B44" t="s">
        <v>79</v>
      </c>
      <c r="C44" t="s">
        <v>108</v>
      </c>
      <c r="D44" t="s">
        <v>80</v>
      </c>
      <c r="E44" s="13">
        <v>45169</v>
      </c>
      <c r="F44" s="12">
        <v>94.57</v>
      </c>
      <c r="G44" t="s">
        <v>25</v>
      </c>
      <c r="H44" s="12">
        <v>86</v>
      </c>
    </row>
    <row r="45" spans="1:8" x14ac:dyDescent="0.25">
      <c r="A45" t="s">
        <v>35</v>
      </c>
      <c r="B45" t="s">
        <v>36</v>
      </c>
      <c r="C45" t="s">
        <v>105</v>
      </c>
      <c r="D45" t="s">
        <v>81</v>
      </c>
      <c r="E45" s="13">
        <v>44385</v>
      </c>
      <c r="F45" s="12">
        <v>234.24</v>
      </c>
      <c r="G45" t="s">
        <v>21</v>
      </c>
      <c r="H45" s="12">
        <v>-234.24</v>
      </c>
    </row>
    <row r="46" spans="1:8" x14ac:dyDescent="0.25">
      <c r="A46" t="s">
        <v>51</v>
      </c>
      <c r="B46" t="s">
        <v>52</v>
      </c>
      <c r="C46" t="s">
        <v>112</v>
      </c>
      <c r="D46" t="s">
        <v>82</v>
      </c>
      <c r="E46" s="13">
        <v>44315</v>
      </c>
      <c r="F46" s="12">
        <v>1786.85</v>
      </c>
      <c r="G46" t="s">
        <v>21</v>
      </c>
      <c r="H46" s="12">
        <v>-1464.63</v>
      </c>
    </row>
    <row r="47" spans="1:8" x14ac:dyDescent="0.25">
      <c r="A47" t="s">
        <v>18</v>
      </c>
      <c r="B47" t="s">
        <v>19</v>
      </c>
      <c r="C47" t="s">
        <v>111</v>
      </c>
      <c r="D47" t="s">
        <v>83</v>
      </c>
      <c r="E47" s="13">
        <v>44631</v>
      </c>
      <c r="F47" s="12">
        <v>0.13</v>
      </c>
      <c r="G47" t="s">
        <v>21</v>
      </c>
      <c r="H47" s="12">
        <v>-0.11</v>
      </c>
    </row>
    <row r="48" spans="1:8" x14ac:dyDescent="0.25">
      <c r="A48" t="s">
        <v>18</v>
      </c>
      <c r="B48" t="s">
        <v>19</v>
      </c>
      <c r="C48" t="s">
        <v>111</v>
      </c>
      <c r="D48" t="s">
        <v>84</v>
      </c>
      <c r="E48" s="13">
        <v>44631</v>
      </c>
      <c r="F48" s="12">
        <v>0.15</v>
      </c>
      <c r="G48" t="s">
        <v>21</v>
      </c>
      <c r="H48" s="12">
        <v>-0.12</v>
      </c>
    </row>
    <row r="49" spans="1:8" x14ac:dyDescent="0.25">
      <c r="A49" t="s">
        <v>18</v>
      </c>
      <c r="B49" t="s">
        <v>19</v>
      </c>
      <c r="C49" t="s">
        <v>111</v>
      </c>
      <c r="D49" t="s">
        <v>85</v>
      </c>
      <c r="E49" s="13">
        <v>44631</v>
      </c>
      <c r="F49" s="12">
        <v>0.18</v>
      </c>
      <c r="G49" t="s">
        <v>21</v>
      </c>
      <c r="H49" s="12">
        <v>-0.15</v>
      </c>
    </row>
    <row r="50" spans="1:8" x14ac:dyDescent="0.25">
      <c r="A50" t="s">
        <v>18</v>
      </c>
      <c r="B50" t="s">
        <v>19</v>
      </c>
      <c r="C50" t="s">
        <v>111</v>
      </c>
      <c r="D50" t="s">
        <v>86</v>
      </c>
      <c r="E50" s="13">
        <v>44631</v>
      </c>
      <c r="F50" s="12">
        <v>0.01</v>
      </c>
      <c r="G50" t="s">
        <v>21</v>
      </c>
      <c r="H50" s="12">
        <v>-0.01</v>
      </c>
    </row>
    <row r="51" spans="1:8" x14ac:dyDescent="0.25">
      <c r="A51" t="s">
        <v>18</v>
      </c>
      <c r="B51" t="s">
        <v>19</v>
      </c>
      <c r="C51" t="s">
        <v>111</v>
      </c>
      <c r="D51" t="s">
        <v>87</v>
      </c>
      <c r="E51" s="13">
        <v>44631</v>
      </c>
      <c r="F51" s="12">
        <v>5.72</v>
      </c>
      <c r="G51" t="s">
        <v>21</v>
      </c>
      <c r="H51" s="12">
        <v>-4.6900000000000004</v>
      </c>
    </row>
    <row r="52" spans="1:8" x14ac:dyDescent="0.25">
      <c r="A52" t="s">
        <v>18</v>
      </c>
      <c r="B52" t="s">
        <v>19</v>
      </c>
      <c r="C52" t="s">
        <v>111</v>
      </c>
      <c r="D52" t="s">
        <v>88</v>
      </c>
      <c r="E52" s="13">
        <v>44631</v>
      </c>
      <c r="F52" s="12">
        <v>0.01</v>
      </c>
      <c r="G52" t="s">
        <v>21</v>
      </c>
      <c r="H52" s="12">
        <v>-0.01</v>
      </c>
    </row>
    <row r="53" spans="1:8" x14ac:dyDescent="0.25">
      <c r="A53" t="s">
        <v>89</v>
      </c>
      <c r="B53" t="s">
        <v>90</v>
      </c>
      <c r="C53" t="s">
        <v>103</v>
      </c>
      <c r="D53" t="s">
        <v>91</v>
      </c>
      <c r="E53" s="13">
        <v>45245</v>
      </c>
      <c r="F53" s="12">
        <v>569.34</v>
      </c>
      <c r="G53" t="s">
        <v>25</v>
      </c>
      <c r="H53" s="12">
        <v>487.05</v>
      </c>
    </row>
    <row r="54" spans="1:8" x14ac:dyDescent="0.25">
      <c r="A54" t="s">
        <v>78</v>
      </c>
      <c r="B54" t="s">
        <v>79</v>
      </c>
      <c r="C54" t="s">
        <v>108</v>
      </c>
      <c r="D54" t="s">
        <v>92</v>
      </c>
      <c r="E54" s="13">
        <v>44473</v>
      </c>
      <c r="F54" s="12">
        <v>30</v>
      </c>
      <c r="G54" t="s">
        <v>21</v>
      </c>
      <c r="H54" s="12">
        <v>-30</v>
      </c>
    </row>
    <row r="55" spans="1:8" x14ac:dyDescent="0.25">
      <c r="A55" t="s">
        <v>18</v>
      </c>
      <c r="B55" t="s">
        <v>19</v>
      </c>
      <c r="C55" t="s">
        <v>111</v>
      </c>
      <c r="D55" t="s">
        <v>93</v>
      </c>
      <c r="E55" s="13">
        <v>44631</v>
      </c>
      <c r="F55" s="12">
        <v>0.02</v>
      </c>
      <c r="G55" t="s">
        <v>21</v>
      </c>
      <c r="H55" s="12">
        <v>-0.02</v>
      </c>
    </row>
    <row r="56" spans="1:8" x14ac:dyDescent="0.25">
      <c r="A56" t="s">
        <v>18</v>
      </c>
      <c r="B56" t="s">
        <v>19</v>
      </c>
      <c r="C56" t="s">
        <v>111</v>
      </c>
      <c r="D56" t="s">
        <v>94</v>
      </c>
      <c r="E56" s="13">
        <v>44631</v>
      </c>
      <c r="F56" s="12">
        <v>0.11</v>
      </c>
      <c r="G56" t="s">
        <v>21</v>
      </c>
      <c r="H56" s="12">
        <v>-0.09</v>
      </c>
    </row>
    <row r="57" spans="1:8" x14ac:dyDescent="0.25">
      <c r="A57" t="s">
        <v>18</v>
      </c>
      <c r="B57" t="s">
        <v>19</v>
      </c>
      <c r="C57" t="s">
        <v>111</v>
      </c>
      <c r="D57" t="s">
        <v>95</v>
      </c>
      <c r="E57" s="13">
        <v>44631</v>
      </c>
      <c r="F57" s="12">
        <v>0.04</v>
      </c>
      <c r="G57" t="s">
        <v>21</v>
      </c>
      <c r="H57" s="12">
        <v>-0.03</v>
      </c>
    </row>
    <row r="58" spans="1:8" x14ac:dyDescent="0.25">
      <c r="A58" t="s">
        <v>45</v>
      </c>
      <c r="B58" t="s">
        <v>46</v>
      </c>
      <c r="C58" t="s">
        <v>104</v>
      </c>
      <c r="D58" t="s">
        <v>96</v>
      </c>
      <c r="E58" s="13">
        <v>44179</v>
      </c>
      <c r="F58" s="12">
        <v>274.87</v>
      </c>
      <c r="G58" t="s">
        <v>21</v>
      </c>
      <c r="H58" s="12">
        <v>-225.3</v>
      </c>
    </row>
    <row r="59" spans="1:8" x14ac:dyDescent="0.25">
      <c r="A59" t="s">
        <v>18</v>
      </c>
      <c r="B59" t="s">
        <v>19</v>
      </c>
      <c r="C59" t="s">
        <v>111</v>
      </c>
      <c r="D59" t="s">
        <v>97</v>
      </c>
      <c r="E59" s="13">
        <v>45223</v>
      </c>
      <c r="F59" s="12">
        <v>264.22000000000003</v>
      </c>
      <c r="G59" t="s">
        <v>21</v>
      </c>
      <c r="H59" s="12">
        <v>-251.64</v>
      </c>
    </row>
    <row r="60" spans="1:8" x14ac:dyDescent="0.25">
      <c r="A60" t="s">
        <v>18</v>
      </c>
      <c r="B60" t="s">
        <v>19</v>
      </c>
      <c r="C60" t="s">
        <v>111</v>
      </c>
      <c r="D60" t="s">
        <v>98</v>
      </c>
      <c r="E60" s="13">
        <v>44631</v>
      </c>
      <c r="F60" s="12">
        <v>0.16</v>
      </c>
      <c r="G60" t="s">
        <v>21</v>
      </c>
      <c r="H60" s="12">
        <v>-0.13</v>
      </c>
    </row>
    <row r="61" spans="1:8" x14ac:dyDescent="0.25">
      <c r="A61" t="s">
        <v>18</v>
      </c>
      <c r="B61" t="s">
        <v>19</v>
      </c>
      <c r="C61" t="s">
        <v>111</v>
      </c>
      <c r="D61" t="s">
        <v>99</v>
      </c>
      <c r="E61" s="13">
        <v>45238</v>
      </c>
      <c r="F61" s="12">
        <v>357.16</v>
      </c>
      <c r="G61" t="s">
        <v>21</v>
      </c>
      <c r="H61" s="12">
        <v>-340.15</v>
      </c>
    </row>
    <row r="62" spans="1:8" x14ac:dyDescent="0.25">
      <c r="A62" t="s">
        <v>51</v>
      </c>
      <c r="B62" t="s">
        <v>52</v>
      </c>
      <c r="C62" t="s">
        <v>112</v>
      </c>
      <c r="D62" t="s">
        <v>100</v>
      </c>
      <c r="E62" s="13">
        <v>44313</v>
      </c>
      <c r="F62" s="12">
        <v>8.99</v>
      </c>
      <c r="G62" t="s">
        <v>21</v>
      </c>
      <c r="H62" s="12">
        <v>-7.37</v>
      </c>
    </row>
    <row r="64" spans="1:8" x14ac:dyDescent="0.25">
      <c r="H64" s="11"/>
    </row>
    <row r="67" spans="2:5" x14ac:dyDescent="0.25">
      <c r="B67" s="14" t="s">
        <v>115</v>
      </c>
      <c r="C67" s="18" t="s">
        <v>116</v>
      </c>
      <c r="D67" s="19"/>
      <c r="E67" s="15">
        <v>98593.59</v>
      </c>
    </row>
    <row r="68" spans="2:5" x14ac:dyDescent="0.25">
      <c r="B68" s="20" t="s">
        <v>119</v>
      </c>
      <c r="C68" s="18" t="s">
        <v>117</v>
      </c>
      <c r="D68" s="19"/>
      <c r="E68" s="15">
        <v>-18192.060000000001</v>
      </c>
    </row>
    <row r="69" spans="2:5" x14ac:dyDescent="0.25">
      <c r="B69" s="21"/>
      <c r="C69" s="18" t="s">
        <v>118</v>
      </c>
      <c r="D69" s="19"/>
      <c r="E69" s="16">
        <f>SUM(E67:E68)</f>
        <v>80401.53</v>
      </c>
    </row>
    <row r="70" spans="2:5" x14ac:dyDescent="0.25">
      <c r="B70"/>
      <c r="C70"/>
    </row>
    <row r="71" spans="2:5" x14ac:dyDescent="0.25">
      <c r="B71"/>
      <c r="C71"/>
    </row>
  </sheetData>
  <autoFilter ref="A7:H62"/>
  <mergeCells count="11">
    <mergeCell ref="D5:F5"/>
    <mergeCell ref="A6:A7"/>
    <mergeCell ref="B6:B7"/>
    <mergeCell ref="D6:G6"/>
    <mergeCell ref="A5:C5"/>
    <mergeCell ref="C6:C7"/>
    <mergeCell ref="H6:H7"/>
    <mergeCell ref="C67:D67"/>
    <mergeCell ref="C68:D68"/>
    <mergeCell ref="C69:D69"/>
    <mergeCell ref="B68:B69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Claudia Arena</cp:lastModifiedBy>
  <cp:lastPrinted>2014-05-09T15:39:14Z</cp:lastPrinted>
  <dcterms:created xsi:type="dcterms:W3CDTF">2013-05-10T09:28:03Z</dcterms:created>
  <dcterms:modified xsi:type="dcterms:W3CDTF">2024-01-31T08:32:08Z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